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<sst xmlns="http://schemas.openxmlformats.org/spreadsheetml/2006/main" count="8" uniqueCount="8">
  <si>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X\Y</t>
  </si>
  <si>
    <t>MX</t>
  </si>
  <si>
    <t>MY</t>
  </si>
  <si>
    <t>DX</t>
  </si>
  <si>
    <t>DY</t>
  </si>
  <si>
    <t>MX*MY</t>
  </si>
  <si>
    <t>M(X*Y)</t>
  </si>
  <si>
    <t>RO=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</si>
</sst>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P101"/>
  <sheetViews>
    <sheetView tabSelected="1" workbookViewId="0" topLeftCell="A1">
      <selection activeCell="J31" sqref="J31"/>
    </sheetView>
  </sheetViews>
  <sheetFormatPr defaultColWidth="9.140625" defaultRowHeight="12.75"/>
  <cols>
    <col min="1" max="15" width="6.7109375" style="0" customWidth="1"/>
    <col min="16" max="16" width="11.00390625" style="0" customWidth="1"/>
  </cols>
  <sheetData>
    <row r="12" ht="13.5" thickBot="1"/>
    <row r="13" spans="4:16" ht="16.5" thickBot="1">
      <c r="D13">
        <f>D14*D26</f>
        <v>0.02</v>
      </c>
      <c r="E13">
        <f aca="true" t="shared" si="0" ref="E13:M13">E14*E26</f>
        <v>1.04</v>
      </c>
      <c r="F13">
        <f t="shared" si="0"/>
        <v>0.45</v>
      </c>
      <c r="G13">
        <f t="shared" si="0"/>
        <v>1.28</v>
      </c>
      <c r="H13">
        <f t="shared" si="0"/>
        <v>2</v>
      </c>
      <c r="I13">
        <f t="shared" si="0"/>
        <v>1.44</v>
      </c>
      <c r="J13">
        <f t="shared" si="0"/>
        <v>1.96</v>
      </c>
      <c r="K13">
        <f t="shared" si="0"/>
        <v>17.92</v>
      </c>
      <c r="L13">
        <f t="shared" si="0"/>
        <v>2.4299999999999997</v>
      </c>
      <c r="M13">
        <f t="shared" si="0"/>
        <v>12</v>
      </c>
      <c r="N13">
        <f>SUM(D13:M13)</f>
        <v>40.540000000000006</v>
      </c>
      <c r="O13" s="1">
        <f>N13-O27*O27</f>
        <v>8.73040000000001</v>
      </c>
      <c r="P13" s="13" t="s">
        <v>4</v>
      </c>
    </row>
    <row r="14" spans="4:13" ht="13.5" thickBot="1">
      <c r="D14">
        <f>D15*D15</f>
        <v>1</v>
      </c>
      <c r="E14">
        <f aca="true" t="shared" si="1" ref="E14:M14">E15*E15</f>
        <v>4</v>
      </c>
      <c r="F14">
        <f t="shared" si="1"/>
        <v>9</v>
      </c>
      <c r="G14">
        <f t="shared" si="1"/>
        <v>16</v>
      </c>
      <c r="H14">
        <f t="shared" si="1"/>
        <v>25</v>
      </c>
      <c r="I14">
        <f t="shared" si="1"/>
        <v>36</v>
      </c>
      <c r="J14">
        <f t="shared" si="1"/>
        <v>49</v>
      </c>
      <c r="K14">
        <f t="shared" si="1"/>
        <v>64</v>
      </c>
      <c r="L14">
        <f t="shared" si="1"/>
        <v>81</v>
      </c>
      <c r="M14">
        <f t="shared" si="1"/>
        <v>100</v>
      </c>
    </row>
    <row r="15" spans="3:13" ht="16.5" thickBot="1">
      <c r="C15" s="13" t="s">
        <v>0</v>
      </c>
      <c r="D15">
        <v>1</v>
      </c>
      <c r="E15">
        <v>2</v>
      </c>
      <c r="F15">
        <v>3</v>
      </c>
      <c r="G15">
        <v>4</v>
      </c>
      <c r="H15">
        <v>5</v>
      </c>
      <c r="I15">
        <v>6</v>
      </c>
      <c r="J15">
        <v>7</v>
      </c>
      <c r="K15">
        <v>8</v>
      </c>
      <c r="L15">
        <v>9</v>
      </c>
      <c r="M15">
        <v>10</v>
      </c>
    </row>
    <row r="16" spans="1:15" ht="12.75">
      <c r="A16">
        <f>B16*N16</f>
        <v>0.01</v>
      </c>
      <c r="B16">
        <f>C16*C16</f>
        <v>1</v>
      </c>
      <c r="C16">
        <v>1</v>
      </c>
      <c r="D16" s="4">
        <v>0.01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0</v>
      </c>
      <c r="N16">
        <f>SUM(D16:M16)</f>
        <v>0.01</v>
      </c>
      <c r="O16">
        <f>C16*N16</f>
        <v>0.01</v>
      </c>
    </row>
    <row r="17" spans="1:15" ht="12.75">
      <c r="A17">
        <f aca="true" t="shared" si="2" ref="A17:A25">B17*N17</f>
        <v>1.12</v>
      </c>
      <c r="B17">
        <f aca="true" t="shared" si="3" ref="B17:B25">C17*C17</f>
        <v>4</v>
      </c>
      <c r="C17">
        <v>2</v>
      </c>
      <c r="D17" s="7">
        <v>0.01</v>
      </c>
      <c r="E17" s="8">
        <v>0.24</v>
      </c>
      <c r="F17" s="8">
        <v>0.01</v>
      </c>
      <c r="G17" s="8">
        <v>0.01</v>
      </c>
      <c r="H17" s="8">
        <v>0.01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  <c r="N17">
        <f aca="true" t="shared" si="4" ref="N17:N25">SUM(D17:M17)</f>
        <v>0.28</v>
      </c>
      <c r="O17">
        <f aca="true" t="shared" si="5" ref="O17:O25">C17*N17</f>
        <v>0.56</v>
      </c>
    </row>
    <row r="18" spans="1:15" ht="12.75">
      <c r="A18">
        <f t="shared" si="2"/>
        <v>0.36</v>
      </c>
      <c r="B18">
        <f t="shared" si="3"/>
        <v>9</v>
      </c>
      <c r="C18">
        <v>3</v>
      </c>
      <c r="D18" s="7">
        <v>0</v>
      </c>
      <c r="E18" s="8">
        <v>0.01</v>
      </c>
      <c r="F18" s="8">
        <v>0.01</v>
      </c>
      <c r="G18" s="8">
        <v>0.01</v>
      </c>
      <c r="H18" s="8">
        <v>0.01</v>
      </c>
      <c r="I18" s="8">
        <v>0</v>
      </c>
      <c r="J18" s="8">
        <v>0</v>
      </c>
      <c r="K18" s="8">
        <v>0</v>
      </c>
      <c r="L18" s="8">
        <v>0</v>
      </c>
      <c r="M18" s="9">
        <v>0</v>
      </c>
      <c r="N18">
        <f t="shared" si="4"/>
        <v>0.04</v>
      </c>
      <c r="O18">
        <f t="shared" si="5"/>
        <v>0.12</v>
      </c>
    </row>
    <row r="19" spans="1:15" ht="12.75">
      <c r="A19">
        <f t="shared" si="2"/>
        <v>0.64</v>
      </c>
      <c r="B19">
        <f t="shared" si="3"/>
        <v>16</v>
      </c>
      <c r="C19">
        <v>4</v>
      </c>
      <c r="D19" s="7">
        <v>0</v>
      </c>
      <c r="E19" s="8">
        <v>0.01</v>
      </c>
      <c r="F19" s="8">
        <v>0.01</v>
      </c>
      <c r="G19" s="8">
        <v>0.01</v>
      </c>
      <c r="H19" s="8">
        <v>0.01</v>
      </c>
      <c r="I19" s="8">
        <v>0</v>
      </c>
      <c r="J19" s="8">
        <v>0</v>
      </c>
      <c r="K19" s="8">
        <v>0</v>
      </c>
      <c r="L19" s="8">
        <v>0</v>
      </c>
      <c r="M19" s="9">
        <v>0</v>
      </c>
      <c r="N19">
        <f t="shared" si="4"/>
        <v>0.04</v>
      </c>
      <c r="O19">
        <f t="shared" si="5"/>
        <v>0.16</v>
      </c>
    </row>
    <row r="20" spans="1:15" ht="12.75">
      <c r="A20">
        <f t="shared" si="2"/>
        <v>0.75</v>
      </c>
      <c r="B20">
        <f t="shared" si="3"/>
        <v>25</v>
      </c>
      <c r="C20">
        <v>5</v>
      </c>
      <c r="D20" s="7">
        <v>0</v>
      </c>
      <c r="E20" s="8">
        <v>0</v>
      </c>
      <c r="F20" s="8">
        <v>0.01</v>
      </c>
      <c r="G20" s="8">
        <v>0.01</v>
      </c>
      <c r="H20" s="8">
        <v>0.01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>
        <f t="shared" si="4"/>
        <v>0.03</v>
      </c>
      <c r="O20">
        <f t="shared" si="5"/>
        <v>0.15</v>
      </c>
    </row>
    <row r="21" spans="1:15" ht="12.75">
      <c r="A21">
        <f t="shared" si="2"/>
        <v>2.16</v>
      </c>
      <c r="B21">
        <f t="shared" si="3"/>
        <v>36</v>
      </c>
      <c r="C21">
        <v>6</v>
      </c>
      <c r="D21" s="7">
        <v>0</v>
      </c>
      <c r="E21" s="8">
        <v>0</v>
      </c>
      <c r="F21" s="8">
        <v>0.01</v>
      </c>
      <c r="G21" s="8">
        <v>0.01</v>
      </c>
      <c r="H21" s="8">
        <v>0.01</v>
      </c>
      <c r="I21" s="8">
        <v>0.01</v>
      </c>
      <c r="J21" s="8">
        <v>0.01</v>
      </c>
      <c r="K21" s="8">
        <v>0.01</v>
      </c>
      <c r="L21" s="8">
        <v>0</v>
      </c>
      <c r="M21" s="9">
        <v>0</v>
      </c>
      <c r="N21">
        <f t="shared" si="4"/>
        <v>0.060000000000000005</v>
      </c>
      <c r="O21">
        <f t="shared" si="5"/>
        <v>0.36000000000000004</v>
      </c>
    </row>
    <row r="22" spans="1:15" ht="12.75">
      <c r="A22">
        <f t="shared" si="2"/>
        <v>2.9400000000000004</v>
      </c>
      <c r="B22">
        <f t="shared" si="3"/>
        <v>49</v>
      </c>
      <c r="C22">
        <v>7</v>
      </c>
      <c r="D22" s="7">
        <v>0</v>
      </c>
      <c r="E22" s="8">
        <v>0</v>
      </c>
      <c r="F22" s="8">
        <v>0</v>
      </c>
      <c r="G22" s="8">
        <v>0.01</v>
      </c>
      <c r="H22" s="8">
        <v>0.01</v>
      </c>
      <c r="I22" s="8">
        <v>0.01</v>
      </c>
      <c r="J22" s="8">
        <v>0.01</v>
      </c>
      <c r="K22" s="8">
        <v>0.01</v>
      </c>
      <c r="L22" s="8">
        <v>0.01</v>
      </c>
      <c r="M22" s="9">
        <v>0</v>
      </c>
      <c r="N22">
        <f t="shared" si="4"/>
        <v>0.060000000000000005</v>
      </c>
      <c r="O22">
        <f t="shared" si="5"/>
        <v>0.42000000000000004</v>
      </c>
    </row>
    <row r="23" spans="1:15" ht="12.75">
      <c r="A23">
        <f t="shared" si="2"/>
        <v>19.2</v>
      </c>
      <c r="B23">
        <f t="shared" si="3"/>
        <v>64</v>
      </c>
      <c r="C23">
        <v>8</v>
      </c>
      <c r="D23" s="7">
        <v>0</v>
      </c>
      <c r="E23" s="8">
        <v>0</v>
      </c>
      <c r="F23" s="8">
        <v>0</v>
      </c>
      <c r="G23" s="8">
        <v>0.01</v>
      </c>
      <c r="H23" s="8">
        <v>0.01</v>
      </c>
      <c r="I23" s="8">
        <v>0.01</v>
      </c>
      <c r="J23" s="8">
        <v>0.01</v>
      </c>
      <c r="K23" s="8">
        <v>0.25</v>
      </c>
      <c r="L23" s="8">
        <v>0.01</v>
      </c>
      <c r="M23" s="9">
        <v>0</v>
      </c>
      <c r="N23">
        <f t="shared" si="4"/>
        <v>0.3</v>
      </c>
      <c r="O23">
        <f t="shared" si="5"/>
        <v>2.4</v>
      </c>
    </row>
    <row r="24" spans="1:15" ht="12.75">
      <c r="A24">
        <f t="shared" si="2"/>
        <v>5.670000000000001</v>
      </c>
      <c r="B24">
        <f t="shared" si="3"/>
        <v>81</v>
      </c>
      <c r="C24">
        <v>9</v>
      </c>
      <c r="D24" s="7">
        <v>0</v>
      </c>
      <c r="E24" s="8">
        <v>0</v>
      </c>
      <c r="F24" s="8">
        <v>0</v>
      </c>
      <c r="G24" s="8">
        <v>0.01</v>
      </c>
      <c r="H24" s="8">
        <v>0.01</v>
      </c>
      <c r="I24" s="8">
        <v>0.01</v>
      </c>
      <c r="J24" s="8">
        <v>0.01</v>
      </c>
      <c r="K24" s="8">
        <v>0.01</v>
      </c>
      <c r="L24" s="8">
        <v>0.01</v>
      </c>
      <c r="M24" s="9">
        <v>0.01</v>
      </c>
      <c r="N24">
        <f t="shared" si="4"/>
        <v>0.07</v>
      </c>
      <c r="O24">
        <f t="shared" si="5"/>
        <v>0.6300000000000001</v>
      </c>
    </row>
    <row r="25" spans="1:15" ht="13.5" thickBot="1">
      <c r="A25">
        <f t="shared" si="2"/>
        <v>11</v>
      </c>
      <c r="B25">
        <f t="shared" si="3"/>
        <v>100</v>
      </c>
      <c r="C25">
        <v>10</v>
      </c>
      <c r="D25" s="10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0.11</v>
      </c>
      <c r="N25">
        <f t="shared" si="4"/>
        <v>0.11</v>
      </c>
      <c r="O25">
        <f t="shared" si="5"/>
        <v>1.1</v>
      </c>
    </row>
    <row r="26" spans="1:16" ht="16.5" thickBot="1">
      <c r="A26" s="1">
        <f>SUM(A16:A25)</f>
        <v>43.85</v>
      </c>
      <c r="D26">
        <f>SUM(D16:D25)</f>
        <v>0.02</v>
      </c>
      <c r="E26">
        <f aca="true" t="shared" si="6" ref="E26:M26">SUM(E16:E25)</f>
        <v>0.26</v>
      </c>
      <c r="F26">
        <f t="shared" si="6"/>
        <v>0.05</v>
      </c>
      <c r="G26">
        <f t="shared" si="6"/>
        <v>0.08</v>
      </c>
      <c r="H26">
        <f t="shared" si="6"/>
        <v>0.08</v>
      </c>
      <c r="I26">
        <f t="shared" si="6"/>
        <v>0.04</v>
      </c>
      <c r="J26">
        <f t="shared" si="6"/>
        <v>0.04</v>
      </c>
      <c r="K26">
        <f t="shared" si="6"/>
        <v>0.28</v>
      </c>
      <c r="L26">
        <f t="shared" si="6"/>
        <v>0.03</v>
      </c>
      <c r="M26">
        <f t="shared" si="6"/>
        <v>0.12</v>
      </c>
      <c r="N26">
        <f>SUM(N16:N25)</f>
        <v>1.0000000000000002</v>
      </c>
      <c r="O26" s="1">
        <f>SUM(O16:O25)</f>
        <v>5.91</v>
      </c>
      <c r="P26" s="13" t="s">
        <v>1</v>
      </c>
    </row>
    <row r="27" spans="1:16" ht="16.5" thickBot="1">
      <c r="A27" s="3">
        <f>A26-O26*O26</f>
        <v>8.9219</v>
      </c>
      <c r="B27" s="13" t="s">
        <v>3</v>
      </c>
      <c r="D27">
        <f>D15*D26</f>
        <v>0.02</v>
      </c>
      <c r="E27">
        <f aca="true" t="shared" si="7" ref="E27:M27">E15*E26</f>
        <v>0.52</v>
      </c>
      <c r="F27">
        <f t="shared" si="7"/>
        <v>0.15000000000000002</v>
      </c>
      <c r="G27">
        <f t="shared" si="7"/>
        <v>0.32</v>
      </c>
      <c r="H27">
        <f t="shared" si="7"/>
        <v>0.4</v>
      </c>
      <c r="I27">
        <f t="shared" si="7"/>
        <v>0.24</v>
      </c>
      <c r="J27">
        <f t="shared" si="7"/>
        <v>0.28</v>
      </c>
      <c r="K27">
        <f t="shared" si="7"/>
        <v>2.24</v>
      </c>
      <c r="L27">
        <f t="shared" si="7"/>
        <v>0.27</v>
      </c>
      <c r="M27">
        <f t="shared" si="7"/>
        <v>1.2</v>
      </c>
      <c r="O27" s="3">
        <f>SUM(D27:M27)</f>
        <v>5.64</v>
      </c>
      <c r="P27" s="13" t="s">
        <v>2</v>
      </c>
    </row>
    <row r="28" ht="13.5" thickBot="1"/>
    <row r="29" spans="4:16" ht="16.5" thickBot="1">
      <c r="D29">
        <f>$C16*D$15*D16</f>
        <v>0.01</v>
      </c>
      <c r="E29">
        <f aca="true" t="shared" si="8" ref="E29:M29">$C16*E$15*E16</f>
        <v>0</v>
      </c>
      <c r="F29">
        <f t="shared" si="8"/>
        <v>0</v>
      </c>
      <c r="G29">
        <f t="shared" si="8"/>
        <v>0</v>
      </c>
      <c r="H29">
        <f t="shared" si="8"/>
        <v>0</v>
      </c>
      <c r="I29">
        <f t="shared" si="8"/>
        <v>0</v>
      </c>
      <c r="J29">
        <f t="shared" si="8"/>
        <v>0</v>
      </c>
      <c r="K29">
        <f t="shared" si="8"/>
        <v>0</v>
      </c>
      <c r="L29">
        <f t="shared" si="8"/>
        <v>0</v>
      </c>
      <c r="M29">
        <f t="shared" si="8"/>
        <v>0</v>
      </c>
      <c r="O29" s="14">
        <f>O26*O27</f>
        <v>33.3324</v>
      </c>
      <c r="P29" s="13" t="s">
        <v>5</v>
      </c>
    </row>
    <row r="30" spans="4:13" ht="12.75">
      <c r="D30">
        <f>$C17*D$15*D17</f>
        <v>0.02</v>
      </c>
      <c r="E30">
        <f aca="true" t="shared" si="9" ref="E30:M30">$C17*E$15*E17</f>
        <v>0.96</v>
      </c>
      <c r="F30">
        <f t="shared" si="9"/>
        <v>0.06</v>
      </c>
      <c r="G30">
        <f t="shared" si="9"/>
        <v>0.08</v>
      </c>
      <c r="H30">
        <f t="shared" si="9"/>
        <v>0.1</v>
      </c>
      <c r="I30">
        <f t="shared" si="9"/>
        <v>0</v>
      </c>
      <c r="J30">
        <f t="shared" si="9"/>
        <v>0</v>
      </c>
      <c r="K30">
        <f t="shared" si="9"/>
        <v>0</v>
      </c>
      <c r="L30">
        <f t="shared" si="9"/>
        <v>0</v>
      </c>
      <c r="M30">
        <f t="shared" si="9"/>
        <v>0</v>
      </c>
    </row>
    <row r="31" spans="4:13" ht="12.75">
      <c r="D31">
        <f>$C18*D$15*D18</f>
        <v>0</v>
      </c>
      <c r="E31">
        <f aca="true" t="shared" si="10" ref="E31:M31">$C18*E$15*E18</f>
        <v>0.06</v>
      </c>
      <c r="F31">
        <f t="shared" si="10"/>
        <v>0.09</v>
      </c>
      <c r="G31">
        <f t="shared" si="10"/>
        <v>0.12</v>
      </c>
      <c r="H31">
        <f t="shared" si="10"/>
        <v>0.15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</row>
    <row r="32" spans="4:13" ht="12.75">
      <c r="D32">
        <f>$C19*D$15*D19</f>
        <v>0</v>
      </c>
      <c r="E32">
        <f aca="true" t="shared" si="11" ref="E32:M32">$C19*E$15*E19</f>
        <v>0.08</v>
      </c>
      <c r="F32">
        <f t="shared" si="11"/>
        <v>0.12</v>
      </c>
      <c r="G32">
        <f t="shared" si="11"/>
        <v>0.16</v>
      </c>
      <c r="H32">
        <f t="shared" si="11"/>
        <v>0.2</v>
      </c>
      <c r="I32">
        <f t="shared" si="11"/>
        <v>0</v>
      </c>
      <c r="J32">
        <f t="shared" si="11"/>
        <v>0</v>
      </c>
      <c r="K32">
        <f t="shared" si="11"/>
        <v>0</v>
      </c>
      <c r="L32">
        <f t="shared" si="11"/>
        <v>0</v>
      </c>
      <c r="M32">
        <f t="shared" si="11"/>
        <v>0</v>
      </c>
    </row>
    <row r="33" spans="4:13" ht="12.75">
      <c r="D33">
        <f>$C20*D$15*D20</f>
        <v>0</v>
      </c>
      <c r="E33">
        <f aca="true" t="shared" si="12" ref="E33:M33">$C20*E$15*E20</f>
        <v>0</v>
      </c>
      <c r="F33">
        <f t="shared" si="12"/>
        <v>0.15</v>
      </c>
      <c r="G33">
        <f t="shared" si="12"/>
        <v>0.2</v>
      </c>
      <c r="H33">
        <f t="shared" si="12"/>
        <v>0.25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</row>
    <row r="34" spans="4:13" ht="12.75">
      <c r="D34">
        <f>$C21*D$15*D21</f>
        <v>0</v>
      </c>
      <c r="E34">
        <f aca="true" t="shared" si="13" ref="E34:M34">$C21*E$15*E21</f>
        <v>0</v>
      </c>
      <c r="F34">
        <f t="shared" si="13"/>
        <v>0.18</v>
      </c>
      <c r="G34">
        <f t="shared" si="13"/>
        <v>0.24</v>
      </c>
      <c r="H34">
        <f t="shared" si="13"/>
        <v>0.3</v>
      </c>
      <c r="I34">
        <f t="shared" si="13"/>
        <v>0.36</v>
      </c>
      <c r="J34">
        <f t="shared" si="13"/>
        <v>0.42</v>
      </c>
      <c r="K34">
        <f t="shared" si="13"/>
        <v>0.48</v>
      </c>
      <c r="L34">
        <f t="shared" si="13"/>
        <v>0</v>
      </c>
      <c r="M34">
        <f t="shared" si="13"/>
        <v>0</v>
      </c>
    </row>
    <row r="35" spans="4:13" ht="12.75">
      <c r="D35">
        <f>$C22*D$15*D22</f>
        <v>0</v>
      </c>
      <c r="E35">
        <f aca="true" t="shared" si="14" ref="E35:M35">$C22*E$15*E22</f>
        <v>0</v>
      </c>
      <c r="F35">
        <f t="shared" si="14"/>
        <v>0</v>
      </c>
      <c r="G35">
        <f t="shared" si="14"/>
        <v>0.28</v>
      </c>
      <c r="H35">
        <f t="shared" si="14"/>
        <v>0.35000000000000003</v>
      </c>
      <c r="I35">
        <f t="shared" si="14"/>
        <v>0.42</v>
      </c>
      <c r="J35">
        <f t="shared" si="14"/>
        <v>0.49</v>
      </c>
      <c r="K35">
        <f t="shared" si="14"/>
        <v>0.56</v>
      </c>
      <c r="L35">
        <f t="shared" si="14"/>
        <v>0.63</v>
      </c>
      <c r="M35">
        <f t="shared" si="14"/>
        <v>0</v>
      </c>
    </row>
    <row r="36" spans="4:13" ht="12.75">
      <c r="D36">
        <f>$C23*D$15*D23</f>
        <v>0</v>
      </c>
      <c r="E36">
        <f aca="true" t="shared" si="15" ref="E36:M36">$C23*E$15*E23</f>
        <v>0</v>
      </c>
      <c r="F36">
        <f t="shared" si="15"/>
        <v>0</v>
      </c>
      <c r="G36">
        <f t="shared" si="15"/>
        <v>0.32</v>
      </c>
      <c r="H36">
        <f t="shared" si="15"/>
        <v>0.4</v>
      </c>
      <c r="I36">
        <f t="shared" si="15"/>
        <v>0.48</v>
      </c>
      <c r="J36">
        <f t="shared" si="15"/>
        <v>0.56</v>
      </c>
      <c r="K36">
        <f t="shared" si="15"/>
        <v>16</v>
      </c>
      <c r="L36">
        <f t="shared" si="15"/>
        <v>0.72</v>
      </c>
      <c r="M36">
        <f t="shared" si="15"/>
        <v>0</v>
      </c>
    </row>
    <row r="37" spans="4:13" ht="13.5" thickBot="1">
      <c r="D37">
        <f>$C24*D$15*D24</f>
        <v>0</v>
      </c>
      <c r="E37">
        <f aca="true" t="shared" si="16" ref="E37:M37">$C24*E$15*E24</f>
        <v>0</v>
      </c>
      <c r="F37">
        <f t="shared" si="16"/>
        <v>0</v>
      </c>
      <c r="G37">
        <f t="shared" si="16"/>
        <v>0.36</v>
      </c>
      <c r="H37">
        <f t="shared" si="16"/>
        <v>0.45</v>
      </c>
      <c r="I37">
        <f t="shared" si="16"/>
        <v>0.54</v>
      </c>
      <c r="J37">
        <f t="shared" si="16"/>
        <v>0.63</v>
      </c>
      <c r="K37">
        <f t="shared" si="16"/>
        <v>0.72</v>
      </c>
      <c r="L37">
        <f t="shared" si="16"/>
        <v>0.81</v>
      </c>
      <c r="M37">
        <f t="shared" si="16"/>
        <v>0.9</v>
      </c>
    </row>
    <row r="38" spans="4:16" ht="16.5" thickBot="1">
      <c r="D38">
        <f>$C25*D$15*D25</f>
        <v>0</v>
      </c>
      <c r="E38">
        <f aca="true" t="shared" si="17" ref="E38:M38">$C25*E$15*E25</f>
        <v>0</v>
      </c>
      <c r="F38">
        <f t="shared" si="17"/>
        <v>0</v>
      </c>
      <c r="G38">
        <f t="shared" si="17"/>
        <v>0</v>
      </c>
      <c r="H38">
        <f t="shared" si="17"/>
        <v>0</v>
      </c>
      <c r="I38">
        <f t="shared" si="17"/>
        <v>0</v>
      </c>
      <c r="J38">
        <f t="shared" si="17"/>
        <v>0</v>
      </c>
      <c r="K38">
        <f t="shared" si="17"/>
        <v>0</v>
      </c>
      <c r="L38">
        <f t="shared" si="17"/>
        <v>0</v>
      </c>
      <c r="M38">
        <f t="shared" si="17"/>
        <v>11</v>
      </c>
      <c r="O38" s="14">
        <f>SUM(D29:M38)</f>
        <v>41.41</v>
      </c>
      <c r="P38" s="13" t="s">
        <v>6</v>
      </c>
    </row>
    <row r="39" ht="13.5" thickBot="1"/>
    <row r="40" spans="7:8" ht="16.5" thickBot="1">
      <c r="G40" s="16" t="s">
        <v>7</v>
      </c>
      <c r="H40" s="17">
        <f>(O38-O29)/SQRT(A27*O13)</f>
        <v>0.9152433805555584</v>
      </c>
    </row>
    <row r="43" s="8" customFormat="1" ht="15.75">
      <c r="P43" s="18"/>
    </row>
    <row r="44" s="8" customFormat="1" ht="12.75"/>
    <row r="45" s="8" customFormat="1" ht="15.75">
      <c r="C45" s="18"/>
    </row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5.75">
      <c r="P56" s="18"/>
    </row>
    <row r="57" spans="1:16" s="8" customFormat="1" ht="15.75">
      <c r="A57" s="2"/>
      <c r="B57" s="18"/>
      <c r="O57" s="2"/>
      <c r="P57" s="18"/>
    </row>
    <row r="58" s="8" customFormat="1" ht="12.75"/>
    <row r="59" spans="15:16" s="8" customFormat="1" ht="15.75">
      <c r="O59" s="19"/>
      <c r="P59" s="18"/>
    </row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pans="15:16" s="8" customFormat="1" ht="15.75">
      <c r="O68" s="19"/>
      <c r="P68" s="18"/>
    </row>
    <row r="69" s="8" customFormat="1" ht="12.75"/>
    <row r="70" spans="7:8" s="8" customFormat="1" ht="15.75">
      <c r="G70" s="15"/>
      <c r="H70" s="20"/>
    </row>
    <row r="71" s="8" customFormat="1" ht="12.75"/>
    <row r="72" s="8" customFormat="1" ht="12.75"/>
    <row r="73" s="8" customFormat="1" ht="12.75"/>
    <row r="74" s="8" customFormat="1" ht="15.75">
      <c r="P74" s="18"/>
    </row>
    <row r="75" s="8" customFormat="1" ht="12.75"/>
    <row r="76" s="8" customFormat="1" ht="15.75">
      <c r="C76" s="18"/>
    </row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5.75">
      <c r="P87" s="18"/>
    </row>
    <row r="88" spans="1:16" s="8" customFormat="1" ht="15.75">
      <c r="A88" s="2"/>
      <c r="B88" s="18"/>
      <c r="O88" s="2"/>
      <c r="P88" s="18"/>
    </row>
    <row r="89" s="8" customFormat="1" ht="12.75"/>
    <row r="90" spans="15:16" s="8" customFormat="1" ht="15.75">
      <c r="O90" s="19"/>
      <c r="P90" s="18"/>
    </row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pans="15:16" s="8" customFormat="1" ht="15.75">
      <c r="O99" s="19"/>
      <c r="P99" s="18"/>
    </row>
    <row r="100" s="8" customFormat="1" ht="12.75"/>
    <row r="101" spans="7:8" s="8" customFormat="1" ht="15.75">
      <c r="G101" s="15"/>
      <c r="H101" s="20"/>
    </row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</sheetData>
  <printOptions/>
  <pageMargins left="1.13" right="0.3937007874015748" top="0.24" bottom="0.48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Bronislovas Burgis</dc:creator>
  <cp:keywords/>
  <dc:description/>
  <cp:lastModifiedBy>Bronislovas Burgis</cp:lastModifiedBy>
  <cp:lastPrinted>2009-03-18T05:27:38Z</cp:lastPrinted>
  <dcterms:created xsi:type="dcterms:W3CDTF">2009-03-18T04:14:44Z</dcterms:created>
  <dcterms:modified xsi:type="dcterms:W3CDTF">2009-03-18T05:29:49Z</dcterms:modified>
  <cp:category/>
  <cp:version/>
  <cp:contentType/>
  <cp:contentStatus/>
</cp:coreProperties>
</file>